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.imperial.ca.us\User\HR\rosievelarde\Desktop\misc\"/>
    </mc:Choice>
  </mc:AlternateContent>
  <bookViews>
    <workbookView xWindow="0" yWindow="0" windowWidth="28725" windowHeight="9180"/>
  </bookViews>
  <sheets>
    <sheet name="Personnel Request " sheetId="1" r:id="rId1"/>
    <sheet name="Extra Help-Fin. Form" sheetId="3" r:id="rId2"/>
  </sheets>
  <definedNames>
    <definedName name="_xlnm.Print_Area" localSheetId="1">'Extra Help-Fin. Form'!$A$1:$J$68</definedName>
    <definedName name="_xlnm.Print_Area" localSheetId="0">'Personnel Request '!$A$1:$J$68</definedName>
  </definedNames>
  <calcPr calcId="162913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E20" i="1" l="1"/>
  <c r="E21" i="3"/>
  <c r="E20" i="3"/>
  <c r="F21" i="3" l="1"/>
  <c r="J21" i="3" s="1"/>
  <c r="I20" i="1"/>
  <c r="I7" i="1" l="1"/>
  <c r="J7" i="1" s="1"/>
  <c r="J11" i="1" l="1"/>
  <c r="I9" i="3" l="1"/>
  <c r="J9" i="3" s="1"/>
  <c r="E19" i="1" l="1"/>
  <c r="H65" i="3"/>
  <c r="G65" i="3"/>
  <c r="F65" i="3"/>
  <c r="E65" i="3"/>
  <c r="J36" i="3"/>
  <c r="I36" i="3"/>
  <c r="H36" i="3"/>
  <c r="G36" i="3"/>
  <c r="H27" i="3"/>
  <c r="G27" i="3"/>
  <c r="I27" i="3"/>
  <c r="G15" i="3"/>
  <c r="F15" i="3"/>
  <c r="E15" i="3"/>
  <c r="I14" i="3"/>
  <c r="J14" i="3" s="1"/>
  <c r="I13" i="3"/>
  <c r="J13" i="3" s="1"/>
  <c r="I12" i="3"/>
  <c r="J12" i="3" s="1"/>
  <c r="I11" i="3"/>
  <c r="J11" i="3" s="1"/>
  <c r="I10" i="3"/>
  <c r="J10" i="3" s="1"/>
  <c r="I8" i="3"/>
  <c r="J8" i="3" s="1"/>
  <c r="I7" i="3"/>
  <c r="J7" i="3" s="1"/>
  <c r="G20" i="1" l="1"/>
  <c r="J15" i="3"/>
  <c r="I9" i="1"/>
  <c r="J9" i="1" s="1"/>
  <c r="F20" i="3" l="1"/>
  <c r="F27" i="3" s="1"/>
  <c r="E27" i="3"/>
  <c r="E28" i="3" s="1"/>
  <c r="J20" i="3" l="1"/>
  <c r="J27" i="3" s="1"/>
  <c r="H27" i="1" l="1"/>
  <c r="J36" i="1"/>
  <c r="I36" i="1"/>
  <c r="H36" i="1"/>
  <c r="G36" i="1"/>
  <c r="H65" i="1"/>
  <c r="G65" i="1"/>
  <c r="F65" i="1"/>
  <c r="E65" i="1"/>
  <c r="I27" i="1" l="1"/>
  <c r="G27" i="1" l="1"/>
  <c r="I14" i="1"/>
  <c r="J14" i="1" s="1"/>
  <c r="I13" i="1"/>
  <c r="J13" i="1" s="1"/>
  <c r="I12" i="1"/>
  <c r="J12" i="1" s="1"/>
  <c r="I10" i="1"/>
  <c r="J10" i="1" s="1"/>
  <c r="I8" i="1"/>
  <c r="J8" i="1" s="1"/>
  <c r="G15" i="1"/>
  <c r="F15" i="1"/>
  <c r="E15" i="1"/>
  <c r="F20" i="1"/>
  <c r="F27" i="1" l="1"/>
  <c r="J20" i="1"/>
  <c r="E27" i="1"/>
  <c r="J27" i="1" l="1"/>
  <c r="J15" i="1"/>
</calcChain>
</file>

<file path=xl/sharedStrings.xml><?xml version="1.0" encoding="utf-8"?>
<sst xmlns="http://schemas.openxmlformats.org/spreadsheetml/2006/main" count="172" uniqueCount="63">
  <si>
    <t>Account Code</t>
  </si>
  <si>
    <t xml:space="preserve">Permanent Salaries </t>
  </si>
  <si>
    <t xml:space="preserve">Extra Help </t>
  </si>
  <si>
    <t>Stand -By</t>
  </si>
  <si>
    <t xml:space="preserve">Overtime </t>
  </si>
  <si>
    <t xml:space="preserve">Medicare </t>
  </si>
  <si>
    <t xml:space="preserve">Year to Date </t>
  </si>
  <si>
    <t xml:space="preserve">Expenditures </t>
  </si>
  <si>
    <t xml:space="preserve">Group Insurance </t>
  </si>
  <si>
    <t xml:space="preserve">Per Pay Period </t>
  </si>
  <si>
    <t>Expenses</t>
  </si>
  <si>
    <t xml:space="preserve">Pay Periods </t>
  </si>
  <si>
    <t>Remaining</t>
  </si>
  <si>
    <t xml:space="preserve">Year End </t>
  </si>
  <si>
    <t>Expenditures</t>
  </si>
  <si>
    <t xml:space="preserve">Totals </t>
  </si>
  <si>
    <t xml:space="preserve">Status </t>
  </si>
  <si>
    <t>Total</t>
  </si>
  <si>
    <t>Expenditure</t>
  </si>
  <si>
    <t xml:space="preserve">   Position Requested  </t>
  </si>
  <si>
    <t xml:space="preserve">Personnel Requested </t>
  </si>
  <si>
    <t xml:space="preserve">Retirement </t>
  </si>
  <si>
    <t>Adjusted</t>
  </si>
  <si>
    <t>Budget</t>
  </si>
  <si>
    <t xml:space="preserve">Total Salaries and Benefits </t>
  </si>
  <si>
    <t xml:space="preserve">Actual Current </t>
  </si>
  <si>
    <t>Projected</t>
  </si>
  <si>
    <t>Actual</t>
  </si>
  <si>
    <t xml:space="preserve">Total Revenue </t>
  </si>
  <si>
    <t xml:space="preserve">Revenue </t>
  </si>
  <si>
    <t xml:space="preserve">Estimated </t>
  </si>
  <si>
    <t xml:space="preserve">Current and Expected Revenue </t>
  </si>
  <si>
    <t xml:space="preserve">Salaries and Employee Benefits </t>
  </si>
  <si>
    <t xml:space="preserve">Social Security-Medicare </t>
  </si>
  <si>
    <t>County Contribution Retire</t>
  </si>
  <si>
    <t>Surplus or</t>
  </si>
  <si>
    <t>Range &amp;</t>
  </si>
  <si>
    <t xml:space="preserve"> Step</t>
  </si>
  <si>
    <t xml:space="preserve">Salary </t>
  </si>
  <si>
    <t>Prorated</t>
  </si>
  <si>
    <t>(Deficit)</t>
  </si>
  <si>
    <t>Prorated benefits as a percentage of salary</t>
  </si>
  <si>
    <t>Please complete Personnel Request on prior section tab</t>
  </si>
  <si>
    <t xml:space="preserve">Description </t>
  </si>
  <si>
    <t>(Request for Personnel)</t>
  </si>
  <si>
    <t>Department:</t>
  </si>
  <si>
    <t>Org Key/Fund No.:</t>
  </si>
  <si>
    <t>Date:</t>
  </si>
  <si>
    <t>Shift Differential</t>
  </si>
  <si>
    <t>Group Medical</t>
  </si>
  <si>
    <t>Per Pay Period Cost</t>
  </si>
  <si>
    <t>County Contrib.</t>
  </si>
  <si>
    <t>Safety County</t>
  </si>
  <si>
    <t>Contrib. Retirement</t>
  </si>
  <si>
    <t>Hourly</t>
  </si>
  <si>
    <t>Rate</t>
  </si>
  <si>
    <t>Bi-Weekly</t>
  </si>
  <si>
    <t>Salary</t>
  </si>
  <si>
    <t>(Extra Help Request for Personnel)</t>
  </si>
  <si>
    <t>Fiscal Year</t>
  </si>
  <si>
    <t>FY 2021-22</t>
  </si>
  <si>
    <t>Financial Back-up Information Form-FY 2022-2023</t>
  </si>
  <si>
    <t>FY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</si>
</sst>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#,##0.00"/>
    <numFmt numFmtId="165" formatCode="[$-F800]dddd\,\ mmmm\ dd\,\ yyyy"/>
    <numFmt numFmtId="166" formatCode="[$$-409]#,##0.00"/>
    <numFmt numFmtId="167" formatCode="_([$$-409]* #,##0.00_);_([$$-409]* \(#,##0.00\);_([$$-409]* &quot;-&quot;??_);_(@_)"/>
    <numFmt numFmtId="168" formatCode="0_);\(0\)"/>
    <numFmt numFmtId="169" formatCode="#,##0.00000"/>
    <numFmt numFmtId="170" formatCode="0.000%"/>
  </numFmts>
  <fonts count="2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12"/>
      <name val="Arial"/>
      <family val="2"/>
    </font>
    <font>
      <u/>
      <sz val="14"/>
      <color indexed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10"/>
      <color theme="0" tint="-0.34998626667073579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Border="1"/>
    <xf numFmtId="0" fontId="6" fillId="0" borderId="9" xfId="0" applyFont="1" applyBorder="1"/>
    <xf numFmtId="0" fontId="2" fillId="0" borderId="5" xfId="0" applyFont="1" applyBorder="1" applyAlignment="1">
      <alignment horizontal="left"/>
    </xf>
    <xf numFmtId="0" fontId="6" fillId="0" borderId="8" xfId="0" applyFont="1" applyFill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6" fillId="0" borderId="13" xfId="0" applyFont="1" applyBorder="1"/>
    <xf numFmtId="0" fontId="6" fillId="0" borderId="15" xfId="0" applyFont="1" applyBorder="1"/>
    <xf numFmtId="0" fontId="6" fillId="0" borderId="14" xfId="0" applyFont="1" applyBorder="1"/>
    <xf numFmtId="0" fontId="6" fillId="0" borderId="5" xfId="0" applyFont="1" applyFill="1" applyBorder="1"/>
    <xf numFmtId="0" fontId="8" fillId="0" borderId="0" xfId="0" applyFont="1"/>
    <xf numFmtId="0" fontId="5" fillId="0" borderId="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9" xfId="0" applyFont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4" xfId="0" applyFont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13" xfId="0" applyFont="1" applyFill="1" applyBorder="1"/>
    <xf numFmtId="0" fontId="0" fillId="0" borderId="13" xfId="0" applyFill="1" applyBorder="1"/>
    <xf numFmtId="0" fontId="0" fillId="0" borderId="13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" xfId="0" applyFont="1" applyFill="1" applyBorder="1"/>
    <xf numFmtId="0" fontId="0" fillId="0" borderId="3" xfId="0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0" fontId="11" fillId="0" borderId="2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0" fontId="10" fillId="0" borderId="4" xfId="0" applyFont="1" applyFill="1" applyBorder="1"/>
    <xf numFmtId="0" fontId="12" fillId="0" borderId="19" xfId="0" applyFont="1" applyBorder="1" applyAlignment="1"/>
    <xf numFmtId="0" fontId="13" fillId="0" borderId="20" xfId="0" applyFont="1" applyBorder="1" applyAlignment="1"/>
    <xf numFmtId="0" fontId="0" fillId="0" borderId="21" xfId="0" applyNumberFormat="1" applyBorder="1" applyAlignment="1">
      <alignment horizontal="center"/>
    </xf>
    <xf numFmtId="0" fontId="6" fillId="0" borderId="22" xfId="0" applyFont="1" applyBorder="1"/>
    <xf numFmtId="0" fontId="7" fillId="0" borderId="25" xfId="0" applyFont="1" applyBorder="1"/>
    <xf numFmtId="0" fontId="8" fillId="0" borderId="26" xfId="0" applyFont="1" applyFill="1" applyBorder="1" applyAlignment="1">
      <alignment horizontal="center"/>
    </xf>
    <xf numFmtId="0" fontId="0" fillId="0" borderId="25" xfId="0" applyBorder="1"/>
    <xf numFmtId="0" fontId="8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7" fillId="0" borderId="25" xfId="0" applyFont="1" applyFill="1" applyBorder="1"/>
    <xf numFmtId="0" fontId="7" fillId="0" borderId="0" xfId="0" applyFont="1" applyFill="1" applyBorder="1"/>
    <xf numFmtId="0" fontId="0" fillId="0" borderId="30" xfId="0" applyFill="1" applyBorder="1"/>
    <xf numFmtId="0" fontId="6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5" fillId="0" borderId="27" xfId="0" applyFont="1" applyBorder="1"/>
    <xf numFmtId="0" fontId="3" fillId="0" borderId="23" xfId="0" applyFont="1" applyBorder="1" applyAlignment="1">
      <alignment horizontal="center"/>
    </xf>
    <xf numFmtId="0" fontId="2" fillId="0" borderId="37" xfId="0" applyFont="1" applyBorder="1"/>
    <xf numFmtId="0" fontId="0" fillId="0" borderId="37" xfId="0" applyBorder="1"/>
    <xf numFmtId="0" fontId="0" fillId="0" borderId="38" xfId="0" applyBorder="1"/>
    <xf numFmtId="0" fontId="0" fillId="0" borderId="17" xfId="0" applyBorder="1"/>
    <xf numFmtId="0" fontId="0" fillId="0" borderId="18" xfId="0" applyNumberFormat="1" applyBorder="1" applyAlignment="1">
      <alignment horizontal="center"/>
    </xf>
    <xf numFmtId="0" fontId="0" fillId="0" borderId="18" xfId="0" applyBorder="1"/>
    <xf numFmtId="0" fontId="0" fillId="0" borderId="29" xfId="0" applyBorder="1"/>
    <xf numFmtId="0" fontId="5" fillId="0" borderId="23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10" fillId="0" borderId="35" xfId="0" applyFont="1" applyFill="1" applyBorder="1" applyAlignment="1">
      <alignment horizontal="center"/>
    </xf>
    <xf numFmtId="0" fontId="2" fillId="0" borderId="25" xfId="0" applyFont="1" applyBorder="1"/>
    <xf numFmtId="0" fontId="1" fillId="0" borderId="5" xfId="0" applyFont="1" applyBorder="1"/>
    <xf numFmtId="4" fontId="3" fillId="0" borderId="18" xfId="0" applyNumberFormat="1" applyFont="1" applyFill="1" applyBorder="1"/>
    <xf numFmtId="0" fontId="10" fillId="0" borderId="23" xfId="0" applyFont="1" applyFill="1" applyBorder="1" applyAlignment="1">
      <alignment wrapText="1"/>
    </xf>
    <xf numFmtId="0" fontId="10" fillId="0" borderId="36" xfId="0" applyFont="1" applyBorder="1" applyAlignment="1">
      <alignment wrapText="1"/>
    </xf>
    <xf numFmtId="0" fontId="10" fillId="0" borderId="36" xfId="0" applyFont="1" applyBorder="1" applyAlignment="1">
      <alignment horizontal="left" wrapText="1"/>
    </xf>
    <xf numFmtId="4" fontId="9" fillId="0" borderId="4" xfId="0" applyNumberFormat="1" applyFont="1" applyFill="1" applyBorder="1"/>
    <xf numFmtId="4" fontId="9" fillId="0" borderId="2" xfId="0" applyNumberFormat="1" applyFont="1" applyFill="1" applyBorder="1"/>
    <xf numFmtId="4" fontId="9" fillId="0" borderId="27" xfId="0" applyNumberFormat="1" applyFont="1" applyFill="1" applyBorder="1"/>
    <xf numFmtId="4" fontId="9" fillId="0" borderId="4" xfId="0" applyNumberFormat="1" applyFont="1" applyBorder="1"/>
    <xf numFmtId="0" fontId="15" fillId="0" borderId="18" xfId="0" applyNumberFormat="1" applyFont="1" applyFill="1" applyBorder="1" applyAlignment="1">
      <alignment horizontal="center"/>
    </xf>
    <xf numFmtId="164" fontId="15" fillId="0" borderId="18" xfId="0" quotePrefix="1" applyNumberFormat="1" applyFont="1" applyFill="1" applyBorder="1"/>
    <xf numFmtId="0" fontId="0" fillId="0" borderId="21" xfId="0" applyBorder="1"/>
    <xf numFmtId="0" fontId="14" fillId="0" borderId="6" xfId="0" applyFont="1" applyFill="1" applyBorder="1" applyAlignment="1"/>
    <xf numFmtId="0" fontId="14" fillId="0" borderId="24" xfId="0" applyFont="1" applyFill="1" applyBorder="1" applyAlignment="1"/>
    <xf numFmtId="10" fontId="11" fillId="0" borderId="15" xfId="0" applyNumberFormat="1" applyFont="1" applyFill="1" applyBorder="1" applyAlignment="1">
      <alignment horizontal="center"/>
    </xf>
    <xf numFmtId="0" fontId="1" fillId="0" borderId="21" xfId="0" applyFont="1" applyBorder="1"/>
    <xf numFmtId="0" fontId="8" fillId="0" borderId="0" xfId="0" applyNumberFormat="1" applyFont="1" applyBorder="1" applyAlignment="1">
      <alignment horizontal="center"/>
    </xf>
    <xf numFmtId="167" fontId="9" fillId="0" borderId="7" xfId="0" applyNumberFormat="1" applyFont="1" applyBorder="1"/>
    <xf numFmtId="167" fontId="9" fillId="0" borderId="4" xfId="0" applyNumberFormat="1" applyFont="1" applyBorder="1"/>
    <xf numFmtId="167" fontId="9" fillId="0" borderId="4" xfId="0" applyNumberFormat="1" applyFont="1" applyFill="1" applyBorder="1"/>
    <xf numFmtId="167" fontId="9" fillId="0" borderId="27" xfId="0" applyNumberFormat="1" applyFont="1" applyFill="1" applyBorder="1"/>
    <xf numFmtId="168" fontId="9" fillId="0" borderId="4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0" fontId="10" fillId="0" borderId="2" xfId="0" applyNumberFormat="1" applyFont="1" applyFill="1" applyBorder="1"/>
    <xf numFmtId="0" fontId="18" fillId="0" borderId="1" xfId="0" applyNumberFormat="1" applyFont="1" applyFill="1" applyBorder="1" applyAlignment="1">
      <alignment horizontal="center"/>
    </xf>
    <xf numFmtId="164" fontId="15" fillId="0" borderId="18" xfId="0" applyNumberFormat="1" applyFont="1" applyFill="1" applyBorder="1"/>
    <xf numFmtId="0" fontId="3" fillId="0" borderId="7" xfId="0" applyFont="1" applyBorder="1"/>
    <xf numFmtId="0" fontId="8" fillId="0" borderId="4" xfId="0" applyFont="1" applyBorder="1"/>
    <xf numFmtId="169" fontId="9" fillId="0" borderId="4" xfId="0" applyNumberFormat="1" applyFont="1" applyFill="1" applyBorder="1"/>
    <xf numFmtId="167" fontId="19" fillId="0" borderId="26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167" fontId="21" fillId="0" borderId="26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" fontId="3" fillId="0" borderId="29" xfId="0" applyNumberFormat="1" applyFont="1" applyFill="1" applyBorder="1"/>
    <xf numFmtId="0" fontId="3" fillId="0" borderId="24" xfId="0" applyFont="1" applyBorder="1"/>
    <xf numFmtId="164" fontId="15" fillId="0" borderId="29" xfId="0" applyNumberFormat="1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2" fillId="0" borderId="21" xfId="0" applyFont="1" applyBorder="1"/>
    <xf numFmtId="0" fontId="4" fillId="0" borderId="12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31" xfId="0" applyFont="1" applyBorder="1"/>
    <xf numFmtId="0" fontId="3" fillId="0" borderId="39" xfId="0" applyFont="1" applyBorder="1"/>
    <xf numFmtId="0" fontId="3" fillId="0" borderId="40" xfId="0" applyFont="1" applyBorder="1"/>
    <xf numFmtId="0" fontId="0" fillId="0" borderId="37" xfId="0" applyNumberFormat="1" applyBorder="1" applyAlignment="1">
      <alignment horizontal="center"/>
    </xf>
    <xf numFmtId="0" fontId="0" fillId="0" borderId="41" xfId="0" applyBorder="1"/>
    <xf numFmtId="14" fontId="0" fillId="0" borderId="0" xfId="0" applyNumberFormat="1"/>
    <xf numFmtId="0" fontId="10" fillId="0" borderId="0" xfId="0" applyFont="1"/>
    <xf numFmtId="0" fontId="1" fillId="0" borderId="0" xfId="0" applyFont="1"/>
    <xf numFmtId="0" fontId="0" fillId="0" borderId="13" xfId="0" applyFill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0" fillId="0" borderId="16" xfId="0" applyBorder="1" applyAlignment="1"/>
    <xf numFmtId="0" fontId="17" fillId="0" borderId="6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3" fillId="0" borderId="2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165" fontId="16" fillId="0" borderId="6" xfId="0" applyNumberFormat="1" applyFont="1" applyBorder="1" applyAlignment="1">
      <alignment horizontal="left"/>
    </xf>
    <xf numFmtId="165" fontId="16" fillId="0" borderId="24" xfId="0" applyNumberFormat="1" applyFont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170" fontId="11" fillId="0" borderId="15" xfId="0" applyNumberFormat="1" applyFont="1" applyFill="1" applyBorder="1" applyAlignment="1">
      <alignment horizontal="center"/>
    </xf>
    <xf numFmtId="170" fontId="10" fillId="0" borderId="2" xfId="0" applyNumberFormat="1" applyFont="1" applyFill="1" applyBorder="1" applyAlignment="1">
      <alignment horizontal="center"/>
    </xf>
    <xf numFmtId="166" fontId="10" fillId="0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8"/>
  <sheetViews>
    <sheetView tabSelected="1" view="pageLayout" zoomScaleNormal="100" zoomScaleSheetLayoutView="75" workbookViewId="0">
      <selection activeCell="E55" sqref="E55"/>
    </sheetView>
  </sheetViews>
  <sheetFormatPr defaultRowHeight="12.75" x14ac:dyDescent="0.2"/>
  <cols>
    <col min="1" max="1" width="17.85546875" customWidth="1"/>
    <col min="2" max="2" width="6.5703125" customWidth="1"/>
    <col min="3" max="3" width="6.85546875" customWidth="1"/>
    <col min="4" max="4" width="12.5703125" customWidth="1"/>
    <col min="5" max="5" width="16" customWidth="1"/>
    <col min="6" max="6" width="15.28515625" customWidth="1"/>
    <col min="7" max="7" width="14.42578125" customWidth="1"/>
    <col min="8" max="8" width="15.140625" style="31" customWidth="1"/>
    <col min="9" max="9" width="15.7109375" customWidth="1"/>
    <col min="10" max="10" width="17.140625" customWidth="1"/>
  </cols>
  <sheetData>
    <row r="1" spans="1:10" ht="24" customHeight="1" x14ac:dyDescent="0.4">
      <c r="A1" s="53" t="s">
        <v>61</v>
      </c>
      <c r="B1" s="54"/>
      <c r="C1" s="54"/>
      <c r="D1" s="54"/>
      <c r="E1" s="54"/>
      <c r="F1" s="54"/>
      <c r="G1" s="96"/>
      <c r="H1" s="55"/>
      <c r="I1" s="100" t="s">
        <v>44</v>
      </c>
      <c r="J1" s="56"/>
    </row>
    <row r="2" spans="1:10" ht="20.25" customHeight="1" x14ac:dyDescent="0.25">
      <c r="A2" s="81" t="s">
        <v>45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23.25" customHeight="1" x14ac:dyDescent="0.25">
      <c r="A3" s="82" t="s">
        <v>46</v>
      </c>
      <c r="B3" s="157"/>
      <c r="C3" s="157"/>
      <c r="D3" s="97"/>
      <c r="E3" s="97"/>
      <c r="F3" s="98"/>
      <c r="G3" s="81" t="s">
        <v>47</v>
      </c>
      <c r="H3" s="155"/>
      <c r="I3" s="155"/>
      <c r="J3" s="156"/>
    </row>
    <row r="4" spans="1:10" ht="19.5" customHeight="1" x14ac:dyDescent="0.25">
      <c r="A4" s="84" t="s">
        <v>32</v>
      </c>
      <c r="B4" s="2"/>
      <c r="C4" s="1"/>
      <c r="D4" s="1"/>
      <c r="E4" s="3" t="s">
        <v>22</v>
      </c>
      <c r="F4" s="3" t="s">
        <v>27</v>
      </c>
      <c r="G4" s="34" t="s">
        <v>25</v>
      </c>
      <c r="H4" s="101" t="s">
        <v>12</v>
      </c>
      <c r="I4" s="3" t="s">
        <v>26</v>
      </c>
      <c r="J4" s="58" t="s">
        <v>35</v>
      </c>
    </row>
    <row r="5" spans="1:10" ht="12" customHeight="1" x14ac:dyDescent="0.2">
      <c r="A5" s="59"/>
      <c r="B5" s="1"/>
      <c r="C5" s="1"/>
      <c r="D5" s="1"/>
      <c r="E5" s="3" t="s">
        <v>23</v>
      </c>
      <c r="F5" s="3" t="s">
        <v>6</v>
      </c>
      <c r="G5" s="34" t="s">
        <v>10</v>
      </c>
      <c r="H5" s="30" t="s">
        <v>11</v>
      </c>
      <c r="I5" s="3" t="s">
        <v>13</v>
      </c>
      <c r="J5" s="60" t="s">
        <v>40</v>
      </c>
    </row>
    <row r="6" spans="1:10" ht="12.75" customHeight="1" x14ac:dyDescent="0.2">
      <c r="A6" s="61" t="s">
        <v>0</v>
      </c>
      <c r="B6" s="1"/>
      <c r="C6" s="1"/>
      <c r="D6" s="1"/>
      <c r="E6" s="34" t="s">
        <v>62</v>
      </c>
      <c r="F6" s="3" t="s">
        <v>7</v>
      </c>
      <c r="G6" s="34" t="s">
        <v>9</v>
      </c>
      <c r="H6" s="34" t="s">
        <v>59</v>
      </c>
      <c r="I6" s="3" t="s">
        <v>14</v>
      </c>
      <c r="J6" s="62"/>
    </row>
    <row r="7" spans="1:10" ht="15" x14ac:dyDescent="0.2">
      <c r="A7" s="63">
        <v>501000</v>
      </c>
      <c r="B7" s="8" t="s">
        <v>1</v>
      </c>
      <c r="C7" s="9"/>
      <c r="D7" s="10"/>
      <c r="E7" s="102"/>
      <c r="F7" s="103"/>
      <c r="G7" s="103"/>
      <c r="H7" s="106">
        <v>0</v>
      </c>
      <c r="I7" s="104">
        <f t="shared" ref="I7" si="0">G7*H7</f>
        <v>0</v>
      </c>
      <c r="J7" s="105">
        <f t="shared" ref="J7" si="1">E7-F7-I7</f>
        <v>0</v>
      </c>
    </row>
    <row r="8" spans="1:10" ht="15" x14ac:dyDescent="0.2">
      <c r="A8" s="63">
        <v>501105</v>
      </c>
      <c r="B8" s="85" t="s">
        <v>48</v>
      </c>
      <c r="C8" s="9"/>
      <c r="D8" s="10"/>
      <c r="E8" s="102"/>
      <c r="F8" s="103"/>
      <c r="G8" s="103"/>
      <c r="H8" s="106">
        <f>H7</f>
        <v>0</v>
      </c>
      <c r="I8" s="104">
        <f t="shared" ref="I8:I14" si="2">G8*H8</f>
        <v>0</v>
      </c>
      <c r="J8" s="105">
        <f t="shared" ref="J8:J14" si="3">E8-F8-I8</f>
        <v>0</v>
      </c>
    </row>
    <row r="9" spans="1:10" ht="15" x14ac:dyDescent="0.2">
      <c r="A9" s="64">
        <v>501115</v>
      </c>
      <c r="B9" s="24" t="s">
        <v>2</v>
      </c>
      <c r="C9" s="36"/>
      <c r="D9" s="37"/>
      <c r="E9" s="102"/>
      <c r="F9" s="103"/>
      <c r="G9" s="103"/>
      <c r="H9" s="106">
        <f>H7</f>
        <v>0</v>
      </c>
      <c r="I9" s="104">
        <f t="shared" si="2"/>
        <v>0</v>
      </c>
      <c r="J9" s="105">
        <f t="shared" si="3"/>
        <v>0</v>
      </c>
    </row>
    <row r="10" spans="1:10" ht="15" x14ac:dyDescent="0.2">
      <c r="A10" s="64">
        <v>501120</v>
      </c>
      <c r="B10" s="24" t="s">
        <v>3</v>
      </c>
      <c r="C10" s="36"/>
      <c r="D10" s="37"/>
      <c r="E10" s="102"/>
      <c r="F10" s="103"/>
      <c r="G10" s="103"/>
      <c r="H10" s="106">
        <f>H7</f>
        <v>0</v>
      </c>
      <c r="I10" s="104">
        <f t="shared" si="2"/>
        <v>0</v>
      </c>
      <c r="J10" s="105">
        <f t="shared" si="3"/>
        <v>0</v>
      </c>
    </row>
    <row r="11" spans="1:10" ht="15" x14ac:dyDescent="0.2">
      <c r="A11" s="64">
        <v>501135</v>
      </c>
      <c r="B11" s="24" t="s">
        <v>4</v>
      </c>
      <c r="C11" s="36"/>
      <c r="D11" s="37"/>
      <c r="E11" s="102"/>
      <c r="F11" s="103"/>
      <c r="G11" s="103"/>
      <c r="H11" s="106">
        <f>H7</f>
        <v>0</v>
      </c>
      <c r="I11" s="104">
        <v>0</v>
      </c>
      <c r="J11" s="105">
        <f t="shared" si="3"/>
        <v>0</v>
      </c>
    </row>
    <row r="12" spans="1:10" ht="15" x14ac:dyDescent="0.2">
      <c r="A12" s="64">
        <v>501150</v>
      </c>
      <c r="B12" s="24" t="s">
        <v>33</v>
      </c>
      <c r="C12" s="36"/>
      <c r="D12" s="37"/>
      <c r="E12" s="102"/>
      <c r="F12" s="103"/>
      <c r="G12" s="103"/>
      <c r="H12" s="106">
        <f>H7</f>
        <v>0</v>
      </c>
      <c r="I12" s="104">
        <f t="shared" si="2"/>
        <v>0</v>
      </c>
      <c r="J12" s="105">
        <f t="shared" si="3"/>
        <v>0</v>
      </c>
    </row>
    <row r="13" spans="1:10" ht="15" x14ac:dyDescent="0.2">
      <c r="A13" s="64">
        <v>502000</v>
      </c>
      <c r="B13" s="24" t="s">
        <v>34</v>
      </c>
      <c r="C13" s="36"/>
      <c r="D13" s="37"/>
      <c r="E13" s="102"/>
      <c r="F13" s="103"/>
      <c r="G13" s="103"/>
      <c r="H13" s="106">
        <f>H7</f>
        <v>0</v>
      </c>
      <c r="I13" s="104">
        <f t="shared" si="2"/>
        <v>0</v>
      </c>
      <c r="J13" s="105">
        <f t="shared" si="3"/>
        <v>0</v>
      </c>
    </row>
    <row r="14" spans="1:10" ht="15" x14ac:dyDescent="0.2">
      <c r="A14" s="64">
        <v>502015</v>
      </c>
      <c r="B14" s="24" t="s">
        <v>8</v>
      </c>
      <c r="C14" s="36"/>
      <c r="D14" s="37"/>
      <c r="E14" s="102"/>
      <c r="F14" s="103"/>
      <c r="G14" s="103"/>
      <c r="H14" s="106">
        <f>H7</f>
        <v>0</v>
      </c>
      <c r="I14" s="104">
        <f t="shared" si="2"/>
        <v>0</v>
      </c>
      <c r="J14" s="105">
        <f t="shared" si="3"/>
        <v>0</v>
      </c>
    </row>
    <row r="15" spans="1:10" ht="19.5" customHeight="1" thickBot="1" x14ac:dyDescent="0.3">
      <c r="A15" s="152" t="s">
        <v>24</v>
      </c>
      <c r="B15" s="153"/>
      <c r="C15" s="153"/>
      <c r="D15" s="154"/>
      <c r="E15" s="115">
        <f>SUM(E7:E14)</f>
        <v>0</v>
      </c>
      <c r="F15" s="115">
        <f>SUM(F7:F14)</f>
        <v>0</v>
      </c>
      <c r="G15" s="115">
        <f>SUM(G7:G14)</f>
        <v>0</v>
      </c>
      <c r="H15" s="94"/>
      <c r="I15" s="95"/>
      <c r="J15" s="128">
        <f>SUM(J7:J14)</f>
        <v>0</v>
      </c>
    </row>
    <row r="16" spans="1:10" ht="28.5" customHeight="1" x14ac:dyDescent="0.3">
      <c r="A16" s="65" t="s">
        <v>20</v>
      </c>
      <c r="B16" s="66"/>
      <c r="C16" s="41"/>
      <c r="D16" s="41"/>
      <c r="E16" s="41"/>
      <c r="F16" s="38" t="s">
        <v>41</v>
      </c>
      <c r="G16" s="147"/>
      <c r="H16" s="40"/>
      <c r="I16" s="41"/>
      <c r="J16" s="119"/>
    </row>
    <row r="17" spans="1:10" x14ac:dyDescent="0.2">
      <c r="A17" s="67"/>
      <c r="B17" s="42"/>
      <c r="C17" s="43" t="s">
        <v>36</v>
      </c>
      <c r="D17" s="120" t="s">
        <v>56</v>
      </c>
      <c r="E17" s="44" t="s">
        <v>39</v>
      </c>
      <c r="F17" s="45"/>
      <c r="G17" s="107" t="s">
        <v>51</v>
      </c>
      <c r="H17" s="114" t="s">
        <v>52</v>
      </c>
      <c r="I17" s="110" t="s">
        <v>49</v>
      </c>
      <c r="J17" s="68" t="s">
        <v>17</v>
      </c>
    </row>
    <row r="18" spans="1:10" x14ac:dyDescent="0.2">
      <c r="A18" s="69" t="s">
        <v>19</v>
      </c>
      <c r="B18" s="46" t="s">
        <v>16</v>
      </c>
      <c r="C18" s="47" t="s">
        <v>37</v>
      </c>
      <c r="D18" s="121" t="s">
        <v>57</v>
      </c>
      <c r="E18" s="48" t="s">
        <v>38</v>
      </c>
      <c r="F18" s="33" t="s">
        <v>5</v>
      </c>
      <c r="G18" s="107" t="s">
        <v>21</v>
      </c>
      <c r="H18" s="112" t="s">
        <v>53</v>
      </c>
      <c r="I18" s="111" t="s">
        <v>50</v>
      </c>
      <c r="J18" s="70" t="s">
        <v>18</v>
      </c>
    </row>
    <row r="19" spans="1:10" ht="11.25" customHeight="1" x14ac:dyDescent="0.2">
      <c r="A19" s="71"/>
      <c r="B19" s="49"/>
      <c r="C19" s="49"/>
      <c r="D19" s="49"/>
      <c r="E19" s="122">
        <f>H7</f>
        <v>0</v>
      </c>
      <c r="F19" s="50">
        <v>1.4500000000000001E-2</v>
      </c>
      <c r="G19" s="158">
        <v>0.29570999999999997</v>
      </c>
      <c r="H19" s="159">
        <v>0.46687000000000001</v>
      </c>
      <c r="I19" s="160">
        <v>382.8</v>
      </c>
      <c r="J19" s="83"/>
    </row>
    <row r="20" spans="1:10" ht="14.25" x14ac:dyDescent="0.2">
      <c r="A20" s="87"/>
      <c r="B20" s="51"/>
      <c r="C20" s="52"/>
      <c r="D20" s="90"/>
      <c r="E20" s="91">
        <f>H7*D20</f>
        <v>0</v>
      </c>
      <c r="F20" s="90">
        <f>(E20*1.45%)</f>
        <v>0</v>
      </c>
      <c r="G20" s="90">
        <f>E20*G19</f>
        <v>0</v>
      </c>
      <c r="H20" s="90"/>
      <c r="I20" s="90">
        <f>H7*I19</f>
        <v>0</v>
      </c>
      <c r="J20" s="92">
        <f>SUM(E20:I20)</f>
        <v>0</v>
      </c>
    </row>
    <row r="21" spans="1:10" ht="14.25" x14ac:dyDescent="0.2">
      <c r="A21" s="87"/>
      <c r="B21" s="51"/>
      <c r="C21" s="52"/>
      <c r="D21" s="90"/>
      <c r="E21" s="91"/>
      <c r="F21" s="90"/>
      <c r="G21" s="90"/>
      <c r="H21" s="90"/>
      <c r="I21" s="90"/>
      <c r="J21" s="92"/>
    </row>
    <row r="22" spans="1:10" ht="14.25" x14ac:dyDescent="0.2">
      <c r="A22" s="87"/>
      <c r="B22" s="51"/>
      <c r="C22" s="52"/>
      <c r="D22" s="90"/>
      <c r="E22" s="91"/>
      <c r="F22" s="90"/>
      <c r="G22" s="90"/>
      <c r="H22" s="90"/>
      <c r="I22" s="90"/>
      <c r="J22" s="92"/>
    </row>
    <row r="23" spans="1:10" ht="14.25" x14ac:dyDescent="0.2">
      <c r="A23" s="87"/>
      <c r="B23" s="51"/>
      <c r="C23" s="52"/>
      <c r="D23" s="90"/>
      <c r="E23" s="91"/>
      <c r="F23" s="90"/>
      <c r="G23" s="90"/>
      <c r="H23" s="90"/>
      <c r="I23" s="90"/>
      <c r="J23" s="92"/>
    </row>
    <row r="24" spans="1:10" ht="14.25" x14ac:dyDescent="0.2">
      <c r="A24" s="88"/>
      <c r="B24" s="51"/>
      <c r="C24" s="35"/>
      <c r="D24" s="93"/>
      <c r="E24" s="91"/>
      <c r="F24" s="90"/>
      <c r="G24" s="90"/>
      <c r="H24" s="90"/>
      <c r="I24" s="90"/>
      <c r="J24" s="92"/>
    </row>
    <row r="25" spans="1:10" ht="14.25" x14ac:dyDescent="0.2">
      <c r="A25" s="89"/>
      <c r="B25" s="51"/>
      <c r="C25" s="35"/>
      <c r="D25" s="93"/>
      <c r="E25" s="91"/>
      <c r="F25" s="90"/>
      <c r="G25" s="90"/>
      <c r="H25" s="90"/>
      <c r="I25" s="90"/>
      <c r="J25" s="92"/>
    </row>
    <row r="26" spans="1:10" ht="14.25" x14ac:dyDescent="0.2">
      <c r="A26" s="89"/>
      <c r="B26" s="51"/>
      <c r="C26" s="35"/>
      <c r="D26" s="93"/>
      <c r="E26" s="91"/>
      <c r="F26" s="90"/>
      <c r="G26" s="90"/>
      <c r="H26" s="90"/>
      <c r="I26" s="90"/>
      <c r="J26" s="92"/>
    </row>
    <row r="27" spans="1:10" ht="16.5" thickBot="1" x14ac:dyDescent="0.3">
      <c r="A27" s="152" t="s">
        <v>15</v>
      </c>
      <c r="B27" s="153"/>
      <c r="C27" s="153"/>
      <c r="D27" s="154"/>
      <c r="E27" s="86">
        <f>SUM(E20:E26)</f>
        <v>0</v>
      </c>
      <c r="F27" s="86">
        <f t="shared" ref="F27:J27" si="4">SUM(F20:F26)</f>
        <v>0</v>
      </c>
      <c r="G27" s="86">
        <f t="shared" si="4"/>
        <v>0</v>
      </c>
      <c r="H27" s="86">
        <f>SUM(H20:H26)</f>
        <v>0</v>
      </c>
      <c r="I27" s="86">
        <f t="shared" si="4"/>
        <v>0</v>
      </c>
      <c r="J27" s="126">
        <f t="shared" si="4"/>
        <v>0</v>
      </c>
    </row>
    <row r="28" spans="1:10" ht="12" customHeight="1" x14ac:dyDescent="0.25">
      <c r="A28" s="59"/>
      <c r="B28" s="2"/>
      <c r="C28" s="1"/>
      <c r="D28" s="1"/>
      <c r="E28" s="119"/>
      <c r="F28" s="3"/>
      <c r="G28" s="3" t="s">
        <v>22</v>
      </c>
      <c r="H28" s="30" t="s">
        <v>27</v>
      </c>
      <c r="I28" s="3" t="s">
        <v>30</v>
      </c>
      <c r="J28" s="62" t="s">
        <v>26</v>
      </c>
    </row>
    <row r="29" spans="1:10" ht="17.25" customHeight="1" x14ac:dyDescent="0.3">
      <c r="A29" s="57" t="s">
        <v>31</v>
      </c>
      <c r="B29" s="1"/>
      <c r="C29" s="1"/>
      <c r="D29" s="1"/>
      <c r="E29" s="3"/>
      <c r="F29" s="3"/>
      <c r="G29" s="3" t="s">
        <v>23</v>
      </c>
      <c r="H29" s="30" t="s">
        <v>6</v>
      </c>
      <c r="I29" s="3" t="s">
        <v>12</v>
      </c>
      <c r="J29" s="62" t="s">
        <v>13</v>
      </c>
    </row>
    <row r="30" spans="1:10" x14ac:dyDescent="0.2">
      <c r="A30" s="61" t="s">
        <v>0</v>
      </c>
      <c r="B30" s="1" t="s">
        <v>43</v>
      </c>
      <c r="C30" s="1"/>
      <c r="D30" s="1"/>
      <c r="E30" s="3"/>
      <c r="F30" s="3"/>
      <c r="G30" s="34" t="s">
        <v>62</v>
      </c>
      <c r="H30" s="30" t="s">
        <v>29</v>
      </c>
      <c r="I30" s="3" t="s">
        <v>29</v>
      </c>
      <c r="J30" s="62" t="s">
        <v>29</v>
      </c>
    </row>
    <row r="31" spans="1:10" ht="15" x14ac:dyDescent="0.2">
      <c r="A31" s="63"/>
      <c r="B31" s="16"/>
      <c r="C31" s="17"/>
      <c r="D31" s="17"/>
      <c r="E31" s="27"/>
      <c r="F31" s="28"/>
      <c r="G31" s="7"/>
      <c r="H31" s="32"/>
      <c r="I31" s="4"/>
      <c r="J31" s="72"/>
    </row>
    <row r="32" spans="1:10" ht="15" x14ac:dyDescent="0.2">
      <c r="A32" s="63"/>
      <c r="B32" s="8"/>
      <c r="C32" s="9"/>
      <c r="D32" s="9"/>
      <c r="E32" s="6"/>
      <c r="F32" s="7"/>
      <c r="G32" s="7"/>
      <c r="H32" s="32"/>
      <c r="I32" s="4"/>
      <c r="J32" s="72"/>
    </row>
    <row r="33" spans="1:10" ht="15" x14ac:dyDescent="0.2">
      <c r="A33" s="63"/>
      <c r="B33" s="11"/>
      <c r="C33" s="12"/>
      <c r="D33" s="12"/>
      <c r="E33" s="26"/>
      <c r="F33" s="29"/>
      <c r="G33" s="7"/>
      <c r="H33" s="32"/>
      <c r="I33" s="4"/>
      <c r="J33" s="72"/>
    </row>
    <row r="34" spans="1:10" ht="15" x14ac:dyDescent="0.2">
      <c r="A34" s="63"/>
      <c r="B34" s="8"/>
      <c r="C34" s="9"/>
      <c r="D34" s="9"/>
      <c r="E34" s="6"/>
      <c r="F34" s="7"/>
      <c r="G34" s="7"/>
      <c r="H34" s="32"/>
      <c r="I34" s="4"/>
      <c r="J34" s="72"/>
    </row>
    <row r="35" spans="1:10" ht="15" x14ac:dyDescent="0.2">
      <c r="A35" s="63"/>
      <c r="B35" s="11"/>
      <c r="C35" s="12"/>
      <c r="D35" s="12"/>
      <c r="E35" s="26"/>
      <c r="F35" s="29"/>
      <c r="G35" s="28"/>
      <c r="H35" s="137"/>
      <c r="I35" s="138"/>
      <c r="J35" s="139"/>
    </row>
    <row r="36" spans="1:10" ht="16.5" thickBot="1" x14ac:dyDescent="0.3">
      <c r="A36" s="73" t="s">
        <v>28</v>
      </c>
      <c r="B36" s="8"/>
      <c r="C36" s="9"/>
      <c r="D36" s="9"/>
      <c r="E36" s="6"/>
      <c r="F36" s="6"/>
      <c r="G36" s="140">
        <f>SUM(G31:G35)</f>
        <v>0</v>
      </c>
      <c r="H36" s="140">
        <f t="shared" ref="H36:J36" si="5">SUM(H31:H35)</f>
        <v>0</v>
      </c>
      <c r="I36" s="140">
        <f t="shared" si="5"/>
        <v>0</v>
      </c>
      <c r="J36" s="141">
        <f t="shared" si="5"/>
        <v>0</v>
      </c>
    </row>
    <row r="37" spans="1:10" ht="14.25" customHeight="1" thickTop="1" thickBot="1" x14ac:dyDescent="0.3">
      <c r="A37" s="148"/>
      <c r="B37" s="149"/>
      <c r="C37" s="149"/>
      <c r="D37" s="74"/>
      <c r="E37" s="75"/>
      <c r="F37" s="75"/>
      <c r="G37" s="75"/>
      <c r="H37" s="142"/>
      <c r="I37" s="75"/>
      <c r="J37" s="143"/>
    </row>
    <row r="38" spans="1:10" x14ac:dyDescent="0.2">
      <c r="A38" s="145"/>
      <c r="J38" s="144"/>
    </row>
    <row r="40" spans="1:10" ht="18" x14ac:dyDescent="0.25">
      <c r="A40" s="1"/>
      <c r="B40" s="2" t="s">
        <v>31</v>
      </c>
      <c r="C40" s="1"/>
      <c r="D40" s="1"/>
      <c r="E40" s="1"/>
      <c r="F40" s="1"/>
      <c r="G40" s="1"/>
      <c r="H40"/>
    </row>
    <row r="41" spans="1:10" ht="18" x14ac:dyDescent="0.25">
      <c r="A41" s="1"/>
      <c r="B41" s="2"/>
      <c r="C41" s="1"/>
      <c r="D41" s="1"/>
      <c r="E41" s="3" t="s">
        <v>22</v>
      </c>
      <c r="F41" s="3" t="s">
        <v>27</v>
      </c>
      <c r="G41" s="3" t="s">
        <v>30</v>
      </c>
      <c r="H41" s="3" t="s">
        <v>26</v>
      </c>
    </row>
    <row r="42" spans="1:10" x14ac:dyDescent="0.2">
      <c r="A42" s="1"/>
      <c r="B42" s="1"/>
      <c r="C42" s="1"/>
      <c r="D42" s="1"/>
      <c r="E42" s="3" t="s">
        <v>23</v>
      </c>
      <c r="F42" s="3" t="s">
        <v>6</v>
      </c>
      <c r="G42" s="3" t="s">
        <v>12</v>
      </c>
      <c r="H42" s="3" t="s">
        <v>13</v>
      </c>
    </row>
    <row r="43" spans="1:10" x14ac:dyDescent="0.2">
      <c r="A43" s="3" t="s">
        <v>0</v>
      </c>
      <c r="B43" s="1" t="s">
        <v>43</v>
      </c>
      <c r="C43" s="1"/>
      <c r="D43" s="1"/>
      <c r="E43" s="34" t="s">
        <v>62</v>
      </c>
      <c r="F43" s="3" t="s">
        <v>29</v>
      </c>
      <c r="G43" s="3" t="s">
        <v>29</v>
      </c>
      <c r="H43" s="3" t="s">
        <v>29</v>
      </c>
    </row>
    <row r="44" spans="1:10" ht="15" x14ac:dyDescent="0.2">
      <c r="A44" s="5"/>
      <c r="B44" s="8"/>
      <c r="C44" s="9"/>
      <c r="D44" s="10"/>
      <c r="E44" s="7"/>
      <c r="F44" s="4"/>
      <c r="G44" s="4"/>
      <c r="H44" s="4"/>
    </row>
    <row r="45" spans="1:10" ht="15" x14ac:dyDescent="0.2">
      <c r="A45" s="5"/>
      <c r="B45" s="8"/>
      <c r="C45" s="9"/>
      <c r="D45" s="10"/>
      <c r="E45" s="7"/>
      <c r="F45" s="4"/>
      <c r="G45" s="4"/>
      <c r="H45" s="4"/>
    </row>
    <row r="46" spans="1:10" ht="15" x14ac:dyDescent="0.2">
      <c r="A46" s="5"/>
      <c r="B46" s="8"/>
      <c r="C46" s="9"/>
      <c r="D46" s="10"/>
      <c r="E46" s="7"/>
      <c r="F46" s="4"/>
      <c r="G46" s="4"/>
      <c r="H46" s="4"/>
    </row>
    <row r="47" spans="1:10" ht="15" x14ac:dyDescent="0.2">
      <c r="A47" s="5"/>
      <c r="B47" s="8"/>
      <c r="C47" s="9"/>
      <c r="D47" s="10"/>
      <c r="E47" s="7"/>
      <c r="F47" s="4"/>
      <c r="G47" s="4"/>
      <c r="H47" s="4"/>
    </row>
    <row r="48" spans="1:10" ht="15" x14ac:dyDescent="0.2">
      <c r="A48" s="5"/>
      <c r="B48" s="8"/>
      <c r="C48" s="9"/>
      <c r="D48" s="10"/>
      <c r="E48" s="7"/>
      <c r="F48" s="4"/>
      <c r="G48" s="4"/>
      <c r="H48" s="4"/>
    </row>
    <row r="49" spans="1:8" ht="15" x14ac:dyDescent="0.2">
      <c r="A49" s="5"/>
      <c r="B49" s="8"/>
      <c r="C49" s="9"/>
      <c r="D49" s="10"/>
      <c r="E49" s="7"/>
      <c r="F49" s="4"/>
      <c r="G49" s="4"/>
      <c r="H49" s="4"/>
    </row>
    <row r="50" spans="1:8" ht="15" x14ac:dyDescent="0.2">
      <c r="A50" s="5"/>
      <c r="B50" s="8"/>
      <c r="C50" s="9"/>
      <c r="D50" s="10"/>
      <c r="E50" s="7"/>
      <c r="F50" s="4"/>
      <c r="G50" s="4"/>
      <c r="H50" s="4"/>
    </row>
    <row r="51" spans="1:8" ht="15" x14ac:dyDescent="0.2">
      <c r="A51" s="5"/>
      <c r="B51" s="8"/>
      <c r="C51" s="9"/>
      <c r="D51" s="10"/>
      <c r="E51" s="7"/>
      <c r="F51" s="4"/>
      <c r="G51" s="4"/>
      <c r="H51" s="4"/>
    </row>
    <row r="52" spans="1:8" ht="15" x14ac:dyDescent="0.2">
      <c r="A52" s="5"/>
      <c r="B52" s="16"/>
      <c r="C52" s="17"/>
      <c r="D52" s="10"/>
      <c r="E52" s="7"/>
      <c r="F52" s="4"/>
      <c r="G52" s="4"/>
      <c r="H52" s="4"/>
    </row>
    <row r="53" spans="1:8" ht="15" x14ac:dyDescent="0.2">
      <c r="A53" s="5"/>
      <c r="B53" s="24"/>
      <c r="C53" s="9"/>
      <c r="D53" s="10"/>
      <c r="E53" s="7"/>
      <c r="F53" s="4"/>
      <c r="G53" s="4"/>
      <c r="H53" s="4"/>
    </row>
    <row r="54" spans="1:8" ht="15" x14ac:dyDescent="0.2">
      <c r="A54" s="5"/>
      <c r="B54" s="15"/>
      <c r="C54" s="21"/>
      <c r="D54" s="10"/>
      <c r="E54" s="7"/>
      <c r="F54" s="4"/>
      <c r="G54" s="4"/>
      <c r="H54" s="4"/>
    </row>
    <row r="55" spans="1:8" ht="15" x14ac:dyDescent="0.2">
      <c r="A55" s="5"/>
      <c r="B55" s="8"/>
      <c r="C55" s="9"/>
      <c r="D55" s="10"/>
      <c r="E55" s="7"/>
      <c r="F55" s="4"/>
      <c r="G55" s="4"/>
      <c r="H55" s="4"/>
    </row>
    <row r="56" spans="1:8" ht="15" x14ac:dyDescent="0.2">
      <c r="A56" s="5"/>
      <c r="B56" s="8"/>
      <c r="C56" s="9"/>
      <c r="D56" s="10"/>
      <c r="E56" s="7"/>
      <c r="F56" s="4"/>
      <c r="G56" s="4"/>
      <c r="H56" s="4"/>
    </row>
    <row r="57" spans="1:8" ht="15" x14ac:dyDescent="0.2">
      <c r="A57" s="5"/>
      <c r="B57" s="8"/>
      <c r="C57" s="9"/>
      <c r="D57" s="10"/>
      <c r="E57" s="7"/>
      <c r="F57" s="4"/>
      <c r="G57" s="4"/>
      <c r="H57" s="4"/>
    </row>
    <row r="58" spans="1:8" ht="15" x14ac:dyDescent="0.2">
      <c r="A58" s="5"/>
      <c r="B58" s="8"/>
      <c r="C58" s="9"/>
      <c r="D58" s="10"/>
      <c r="E58" s="7"/>
      <c r="F58" s="4"/>
      <c r="G58" s="4"/>
      <c r="H58" s="4"/>
    </row>
    <row r="59" spans="1:8" ht="15" x14ac:dyDescent="0.2">
      <c r="A59" s="5"/>
      <c r="B59" s="16"/>
      <c r="C59" s="17"/>
      <c r="D59" s="18"/>
      <c r="E59" s="7"/>
      <c r="F59" s="4"/>
      <c r="G59" s="4"/>
      <c r="H59" s="4"/>
    </row>
    <row r="60" spans="1:8" ht="15" x14ac:dyDescent="0.2">
      <c r="A60" s="5"/>
      <c r="B60" s="16"/>
      <c r="C60" s="17"/>
      <c r="D60" s="18"/>
      <c r="E60" s="7"/>
      <c r="F60" s="4"/>
      <c r="G60" s="4"/>
      <c r="H60" s="4"/>
    </row>
    <row r="61" spans="1:8" ht="15" x14ac:dyDescent="0.2">
      <c r="A61" s="5"/>
      <c r="B61" s="8"/>
      <c r="C61" s="9"/>
      <c r="D61" s="10"/>
      <c r="E61" s="7"/>
      <c r="F61" s="4"/>
      <c r="G61" s="4"/>
      <c r="H61" s="4"/>
    </row>
    <row r="62" spans="1:8" ht="15" x14ac:dyDescent="0.2">
      <c r="A62" s="5"/>
      <c r="B62" s="11"/>
      <c r="C62" s="12"/>
      <c r="D62" s="13"/>
      <c r="E62" s="7"/>
      <c r="F62" s="4"/>
      <c r="G62" s="4"/>
      <c r="H62" s="4"/>
    </row>
    <row r="63" spans="1:8" ht="15" x14ac:dyDescent="0.2">
      <c r="A63" s="5"/>
      <c r="B63" s="8"/>
      <c r="C63" s="9"/>
      <c r="D63" s="10"/>
      <c r="E63" s="7"/>
      <c r="F63" s="4"/>
      <c r="G63" s="4"/>
      <c r="H63" s="4"/>
    </row>
    <row r="64" spans="1:8" ht="15" x14ac:dyDescent="0.2">
      <c r="A64" s="5"/>
      <c r="B64" s="22"/>
      <c r="C64" s="21"/>
      <c r="D64" s="23"/>
      <c r="E64" s="7"/>
      <c r="F64" s="4"/>
      <c r="G64" s="4"/>
      <c r="H64" s="4"/>
    </row>
    <row r="65" spans="1:8" ht="18" x14ac:dyDescent="0.25">
      <c r="A65" s="14" t="s">
        <v>28</v>
      </c>
      <c r="B65" s="19"/>
      <c r="C65" s="19"/>
      <c r="D65" s="20"/>
      <c r="E65" s="117">
        <f>SUM(E44:E64)</f>
        <v>0</v>
      </c>
      <c r="F65" s="117">
        <f t="shared" ref="F65:H65" si="6">SUM(F44:F64)</f>
        <v>0</v>
      </c>
      <c r="G65" s="117">
        <f t="shared" si="6"/>
        <v>0</v>
      </c>
      <c r="H65" s="117">
        <f t="shared" si="6"/>
        <v>0</v>
      </c>
    </row>
    <row r="66" spans="1:8" x14ac:dyDescent="0.2">
      <c r="H66"/>
    </row>
    <row r="67" spans="1:8" x14ac:dyDescent="0.2">
      <c r="H67"/>
    </row>
    <row r="68" spans="1:8" x14ac:dyDescent="0.2">
      <c r="B68" s="25" t="s">
        <v>42</v>
      </c>
      <c r="H68"/>
    </row>
  </sheetData>
  <mergeCells count="6">
    <mergeCell ref="A37:C37"/>
    <mergeCell ref="B2:J2"/>
    <mergeCell ref="A27:D27"/>
    <mergeCell ref="A15:D15"/>
    <mergeCell ref="H3:J3"/>
    <mergeCell ref="B3:C3"/>
  </mergeCells>
  <phoneticPr fontId="0" type="noConversion"/>
  <pageMargins left="0.76" right="0.25" top="0.43125000000000002" bottom="0.59062499999999996" header="0.28000000000000003" footer="0.33"/>
  <pageSetup scale="90" orientation="landscape" r:id="rId1"/>
  <headerFooter alignWithMargins="0">
    <oddFooter>&amp;L&amp;8Revised 07/12/2022&amp;C&amp;P&amp;R&amp;D</oddFooter>
  </headerFooter>
  <rowBreaks count="1" manualBreakCount="1">
    <brk id="38" max="9" man="1"/>
  </rowBreaks>
  <ignoredErrors>
    <ignoredError sqref="H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view="pageLayout" zoomScaleNormal="100" zoomScaleSheetLayoutView="75" workbookViewId="0">
      <selection activeCell="A2" sqref="A2"/>
    </sheetView>
  </sheetViews>
  <sheetFormatPr defaultRowHeight="12.75" x14ac:dyDescent="0.2"/>
  <cols>
    <col min="1" max="1" width="17.85546875" customWidth="1"/>
    <col min="2" max="2" width="6.5703125" customWidth="1"/>
    <col min="3" max="3" width="6.85546875" customWidth="1"/>
    <col min="4" max="4" width="12.5703125" customWidth="1"/>
    <col min="5" max="5" width="16" customWidth="1"/>
    <col min="6" max="6" width="15.28515625" customWidth="1"/>
    <col min="7" max="7" width="13.42578125" customWidth="1"/>
    <col min="8" max="8" width="15.140625" style="31" customWidth="1"/>
    <col min="9" max="9" width="15.7109375" customWidth="1"/>
    <col min="10" max="10" width="17.140625" customWidth="1"/>
  </cols>
  <sheetData>
    <row r="1" spans="1:10" ht="24" customHeight="1" x14ac:dyDescent="0.4">
      <c r="A1" s="53" t="s">
        <v>61</v>
      </c>
      <c r="B1" s="54"/>
      <c r="C1" s="54"/>
      <c r="D1" s="54"/>
      <c r="E1" s="54"/>
      <c r="F1" s="54"/>
      <c r="G1" s="96"/>
      <c r="H1" s="55"/>
      <c r="I1" s="131" t="s">
        <v>58</v>
      </c>
      <c r="J1" s="56"/>
    </row>
    <row r="2" spans="1:10" ht="20.25" customHeight="1" x14ac:dyDescent="0.25">
      <c r="A2" s="81" t="s">
        <v>45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23.25" customHeight="1" x14ac:dyDescent="0.25">
      <c r="A3" s="82" t="s">
        <v>46</v>
      </c>
      <c r="B3" s="157"/>
      <c r="C3" s="157"/>
      <c r="D3" s="97"/>
      <c r="E3" s="97"/>
      <c r="F3" s="98"/>
      <c r="G3" s="81" t="s">
        <v>47</v>
      </c>
      <c r="H3" s="155"/>
      <c r="I3" s="155"/>
      <c r="J3" s="156"/>
    </row>
    <row r="4" spans="1:10" ht="19.5" customHeight="1" x14ac:dyDescent="0.25">
      <c r="A4" s="84" t="s">
        <v>32</v>
      </c>
      <c r="B4" s="2"/>
      <c r="C4" s="1"/>
      <c r="D4" s="1"/>
      <c r="E4" s="3" t="s">
        <v>22</v>
      </c>
      <c r="F4" s="3" t="s">
        <v>27</v>
      </c>
      <c r="G4" s="34" t="s">
        <v>25</v>
      </c>
      <c r="H4" s="101" t="s">
        <v>12</v>
      </c>
      <c r="I4" s="3" t="s">
        <v>26</v>
      </c>
      <c r="J4" s="58" t="s">
        <v>35</v>
      </c>
    </row>
    <row r="5" spans="1:10" ht="12" customHeight="1" x14ac:dyDescent="0.2">
      <c r="A5" s="59"/>
      <c r="B5" s="1"/>
      <c r="C5" s="1"/>
      <c r="D5" s="1"/>
      <c r="E5" s="3" t="s">
        <v>23</v>
      </c>
      <c r="F5" s="3" t="s">
        <v>6</v>
      </c>
      <c r="G5" s="34" t="s">
        <v>10</v>
      </c>
      <c r="H5" s="30" t="s">
        <v>11</v>
      </c>
      <c r="I5" s="3" t="s">
        <v>13</v>
      </c>
      <c r="J5" s="60" t="s">
        <v>40</v>
      </c>
    </row>
    <row r="6" spans="1:10" ht="12.75" customHeight="1" x14ac:dyDescent="0.2">
      <c r="A6" s="61" t="s">
        <v>0</v>
      </c>
      <c r="B6" s="1"/>
      <c r="C6" s="1"/>
      <c r="D6" s="1"/>
      <c r="E6" s="34" t="s">
        <v>62</v>
      </c>
      <c r="F6" s="3" t="s">
        <v>7</v>
      </c>
      <c r="G6" s="34" t="s">
        <v>9</v>
      </c>
      <c r="H6" s="34" t="s">
        <v>62</v>
      </c>
      <c r="I6" s="3" t="s">
        <v>14</v>
      </c>
      <c r="J6" s="62"/>
    </row>
    <row r="7" spans="1:10" ht="15" x14ac:dyDescent="0.2">
      <c r="A7" s="63">
        <v>501000</v>
      </c>
      <c r="B7" s="8" t="s">
        <v>1</v>
      </c>
      <c r="C7" s="9"/>
      <c r="D7" s="10"/>
      <c r="E7" s="102"/>
      <c r="F7" s="103"/>
      <c r="G7" s="103"/>
      <c r="H7" s="106"/>
      <c r="I7" s="104">
        <f>G7*H7</f>
        <v>0</v>
      </c>
      <c r="J7" s="105">
        <f>E7-F7-I7</f>
        <v>0</v>
      </c>
    </row>
    <row r="8" spans="1:10" ht="15" x14ac:dyDescent="0.2">
      <c r="A8" s="63">
        <v>501105</v>
      </c>
      <c r="B8" s="85" t="s">
        <v>48</v>
      </c>
      <c r="C8" s="9"/>
      <c r="D8" s="10"/>
      <c r="E8" s="102"/>
      <c r="F8" s="103"/>
      <c r="G8" s="103"/>
      <c r="H8" s="106"/>
      <c r="I8" s="104">
        <f t="shared" ref="I8:I14" si="0">G8*H8</f>
        <v>0</v>
      </c>
      <c r="J8" s="105">
        <f t="shared" ref="J8:J14" si="1">E8-F8-I8</f>
        <v>0</v>
      </c>
    </row>
    <row r="9" spans="1:10" ht="15" x14ac:dyDescent="0.2">
      <c r="A9" s="64">
        <v>501115</v>
      </c>
      <c r="B9" s="24" t="s">
        <v>2</v>
      </c>
      <c r="C9" s="36"/>
      <c r="D9" s="37"/>
      <c r="E9" s="102"/>
      <c r="F9" s="103"/>
      <c r="G9" s="103">
        <v>0</v>
      </c>
      <c r="H9" s="106"/>
      <c r="I9" s="104">
        <f t="shared" ref="I9" si="2">G9*H9</f>
        <v>0</v>
      </c>
      <c r="J9" s="105">
        <f t="shared" ref="J9" si="3">E9-F9-I9</f>
        <v>0</v>
      </c>
    </row>
    <row r="10" spans="1:10" ht="15" x14ac:dyDescent="0.2">
      <c r="A10" s="64">
        <v>501120</v>
      </c>
      <c r="B10" s="24" t="s">
        <v>3</v>
      </c>
      <c r="C10" s="36"/>
      <c r="D10" s="37"/>
      <c r="E10" s="102"/>
      <c r="F10" s="103"/>
      <c r="G10" s="103"/>
      <c r="H10" s="106"/>
      <c r="I10" s="104">
        <f t="shared" si="0"/>
        <v>0</v>
      </c>
      <c r="J10" s="105">
        <f t="shared" si="1"/>
        <v>0</v>
      </c>
    </row>
    <row r="11" spans="1:10" ht="15" x14ac:dyDescent="0.2">
      <c r="A11" s="64">
        <v>501135</v>
      </c>
      <c r="B11" s="24" t="s">
        <v>4</v>
      </c>
      <c r="C11" s="36"/>
      <c r="D11" s="37"/>
      <c r="E11" s="102"/>
      <c r="F11" s="103"/>
      <c r="G11" s="103"/>
      <c r="H11" s="106"/>
      <c r="I11" s="104">
        <f t="shared" si="0"/>
        <v>0</v>
      </c>
      <c r="J11" s="105">
        <f t="shared" si="1"/>
        <v>0</v>
      </c>
    </row>
    <row r="12" spans="1:10" ht="15" x14ac:dyDescent="0.2">
      <c r="A12" s="64">
        <v>501150</v>
      </c>
      <c r="B12" s="24" t="s">
        <v>33</v>
      </c>
      <c r="C12" s="36"/>
      <c r="D12" s="37"/>
      <c r="E12" s="102"/>
      <c r="F12" s="103"/>
      <c r="G12" s="103"/>
      <c r="H12" s="106"/>
      <c r="I12" s="104">
        <f t="shared" si="0"/>
        <v>0</v>
      </c>
      <c r="J12" s="105">
        <f t="shared" si="1"/>
        <v>0</v>
      </c>
    </row>
    <row r="13" spans="1:10" ht="15" x14ac:dyDescent="0.2">
      <c r="A13" s="64">
        <v>502000</v>
      </c>
      <c r="B13" s="24" t="s">
        <v>34</v>
      </c>
      <c r="C13" s="36"/>
      <c r="D13" s="37"/>
      <c r="E13" s="102"/>
      <c r="F13" s="103"/>
      <c r="G13" s="103"/>
      <c r="H13" s="106"/>
      <c r="I13" s="104">
        <f t="shared" si="0"/>
        <v>0</v>
      </c>
      <c r="J13" s="105">
        <f t="shared" si="1"/>
        <v>0</v>
      </c>
    </row>
    <row r="14" spans="1:10" ht="15" x14ac:dyDescent="0.2">
      <c r="A14" s="64">
        <v>502015</v>
      </c>
      <c r="B14" s="24" t="s">
        <v>8</v>
      </c>
      <c r="C14" s="36"/>
      <c r="D14" s="37"/>
      <c r="E14" s="102"/>
      <c r="F14" s="103"/>
      <c r="G14" s="103"/>
      <c r="H14" s="106"/>
      <c r="I14" s="104">
        <f t="shared" si="0"/>
        <v>0</v>
      </c>
      <c r="J14" s="105">
        <f t="shared" si="1"/>
        <v>0</v>
      </c>
    </row>
    <row r="15" spans="1:10" ht="19.5" customHeight="1" thickBot="1" x14ac:dyDescent="0.3">
      <c r="A15" s="152" t="s">
        <v>24</v>
      </c>
      <c r="B15" s="153"/>
      <c r="C15" s="153"/>
      <c r="D15" s="154"/>
      <c r="E15" s="115">
        <f>SUM(E7:E14)</f>
        <v>0</v>
      </c>
      <c r="F15" s="115">
        <f>SUM(F7:F14)</f>
        <v>0</v>
      </c>
      <c r="G15" s="115">
        <f>SUM(G7:G14)</f>
        <v>0</v>
      </c>
      <c r="H15" s="94"/>
      <c r="I15" s="95"/>
      <c r="J15" s="128">
        <f>SUM(J7:J14)</f>
        <v>0</v>
      </c>
    </row>
    <row r="16" spans="1:10" ht="28.5" customHeight="1" x14ac:dyDescent="0.3">
      <c r="A16" s="65" t="s">
        <v>20</v>
      </c>
      <c r="B16" s="66"/>
      <c r="C16" s="41"/>
      <c r="D16" s="41"/>
      <c r="E16" s="41"/>
      <c r="F16" s="38" t="s">
        <v>41</v>
      </c>
      <c r="G16" s="39"/>
      <c r="H16" s="40"/>
      <c r="I16" s="41"/>
      <c r="J16" s="119"/>
    </row>
    <row r="17" spans="1:13" x14ac:dyDescent="0.2">
      <c r="A17" s="67"/>
      <c r="B17" s="42"/>
      <c r="C17" s="43" t="s">
        <v>36</v>
      </c>
      <c r="D17" s="129" t="s">
        <v>54</v>
      </c>
      <c r="E17" s="44" t="s">
        <v>39</v>
      </c>
      <c r="F17" s="45"/>
      <c r="G17" s="107" t="s">
        <v>51</v>
      </c>
      <c r="H17" s="133" t="s">
        <v>52</v>
      </c>
      <c r="I17" s="132" t="s">
        <v>49</v>
      </c>
      <c r="J17" s="134" t="s">
        <v>17</v>
      </c>
    </row>
    <row r="18" spans="1:13" x14ac:dyDescent="0.2">
      <c r="A18" s="69" t="s">
        <v>19</v>
      </c>
      <c r="B18" s="46" t="s">
        <v>16</v>
      </c>
      <c r="C18" s="47" t="s">
        <v>37</v>
      </c>
      <c r="D18" s="130" t="s">
        <v>55</v>
      </c>
      <c r="E18" s="48" t="s">
        <v>38</v>
      </c>
      <c r="F18" s="33" t="s">
        <v>5</v>
      </c>
      <c r="G18" s="107" t="s">
        <v>21</v>
      </c>
      <c r="H18" s="112" t="s">
        <v>53</v>
      </c>
      <c r="I18" s="111" t="s">
        <v>50</v>
      </c>
      <c r="J18" s="135" t="s">
        <v>18</v>
      </c>
    </row>
    <row r="19" spans="1:13" ht="11.25" customHeight="1" x14ac:dyDescent="0.2">
      <c r="A19" s="71"/>
      <c r="B19" s="49"/>
      <c r="C19" s="49"/>
      <c r="D19" s="49"/>
      <c r="E19" s="136">
        <v>1056</v>
      </c>
      <c r="F19" s="50">
        <v>1.4500000000000001E-2</v>
      </c>
      <c r="G19" s="99"/>
      <c r="H19" s="113"/>
      <c r="I19" s="108"/>
      <c r="J19" s="83"/>
    </row>
    <row r="20" spans="1:13" ht="14.25" x14ac:dyDescent="0.2">
      <c r="A20" s="87"/>
      <c r="B20" s="51"/>
      <c r="C20" s="52"/>
      <c r="D20" s="118"/>
      <c r="E20" s="91">
        <f>(80*D20)*H9</f>
        <v>0</v>
      </c>
      <c r="F20" s="90">
        <f>(E20*1.45%)</f>
        <v>0</v>
      </c>
      <c r="G20" s="90"/>
      <c r="H20" s="109"/>
      <c r="I20" s="90"/>
      <c r="J20" s="92">
        <f>SUM(E20:I20)</f>
        <v>0</v>
      </c>
    </row>
    <row r="21" spans="1:13" ht="14.25" x14ac:dyDescent="0.2">
      <c r="A21" s="87"/>
      <c r="B21" s="51"/>
      <c r="C21" s="52"/>
      <c r="D21" s="118"/>
      <c r="E21" s="91">
        <f>(D21*80)*H9</f>
        <v>0</v>
      </c>
      <c r="F21" s="90">
        <f>(E21*1.45%)</f>
        <v>0</v>
      </c>
      <c r="G21" s="90"/>
      <c r="H21" s="90"/>
      <c r="I21" s="90"/>
      <c r="J21" s="92">
        <f>SUM(E21:I21)</f>
        <v>0</v>
      </c>
    </row>
    <row r="22" spans="1:13" ht="14.25" x14ac:dyDescent="0.2">
      <c r="A22" s="87"/>
      <c r="B22" s="51"/>
      <c r="C22" s="52"/>
      <c r="D22" s="90"/>
      <c r="E22" s="91"/>
      <c r="F22" s="90"/>
      <c r="G22" s="90"/>
      <c r="H22" s="90"/>
      <c r="I22" s="90"/>
      <c r="J22" s="92"/>
    </row>
    <row r="23" spans="1:13" ht="14.25" x14ac:dyDescent="0.2">
      <c r="A23" s="87"/>
      <c r="B23" s="51"/>
      <c r="C23" s="52"/>
      <c r="D23" s="90"/>
      <c r="E23" s="91"/>
      <c r="F23" s="90"/>
      <c r="G23" s="90"/>
      <c r="H23" s="90"/>
      <c r="I23" s="90"/>
      <c r="J23" s="92"/>
      <c r="M23" s="125"/>
    </row>
    <row r="24" spans="1:13" ht="14.25" x14ac:dyDescent="0.2">
      <c r="A24" s="88"/>
      <c r="B24" s="51"/>
      <c r="C24" s="35"/>
      <c r="D24" s="93"/>
      <c r="E24" s="91"/>
      <c r="F24" s="90"/>
      <c r="G24" s="90"/>
      <c r="H24" s="90"/>
      <c r="I24" s="90"/>
      <c r="J24" s="92"/>
    </row>
    <row r="25" spans="1:13" ht="14.25" x14ac:dyDescent="0.2">
      <c r="A25" s="89"/>
      <c r="B25" s="51"/>
      <c r="C25" s="35"/>
      <c r="D25" s="93"/>
      <c r="E25" s="91"/>
      <c r="F25" s="90"/>
      <c r="G25" s="90"/>
      <c r="H25" s="90"/>
      <c r="I25" s="90"/>
      <c r="J25" s="92"/>
    </row>
    <row r="26" spans="1:13" ht="14.25" x14ac:dyDescent="0.2">
      <c r="A26" s="89"/>
      <c r="B26" s="51"/>
      <c r="C26" s="35"/>
      <c r="D26" s="93"/>
      <c r="E26" s="91"/>
      <c r="F26" s="90"/>
      <c r="G26" s="90"/>
      <c r="H26" s="90"/>
      <c r="I26" s="90"/>
      <c r="J26" s="92"/>
    </row>
    <row r="27" spans="1:13" ht="16.5" thickBot="1" x14ac:dyDescent="0.3">
      <c r="A27" s="152" t="s">
        <v>15</v>
      </c>
      <c r="B27" s="153"/>
      <c r="C27" s="153"/>
      <c r="D27" s="154"/>
      <c r="E27" s="86">
        <f>SUM(E20:E26)</f>
        <v>0</v>
      </c>
      <c r="F27" s="86">
        <f t="shared" ref="F27:J27" si="4">SUM(F20:F26)</f>
        <v>0</v>
      </c>
      <c r="G27" s="86">
        <f t="shared" si="4"/>
        <v>0</v>
      </c>
      <c r="H27" s="86">
        <f>SUM(H20:H26)</f>
        <v>0</v>
      </c>
      <c r="I27" s="86">
        <f t="shared" si="4"/>
        <v>0</v>
      </c>
      <c r="J27" s="126">
        <f t="shared" si="4"/>
        <v>0</v>
      </c>
    </row>
    <row r="28" spans="1:13" ht="12" customHeight="1" x14ac:dyDescent="0.25">
      <c r="A28" s="59"/>
      <c r="B28" s="2"/>
      <c r="C28" s="1"/>
      <c r="D28" s="124"/>
      <c r="E28" s="123">
        <f>J9-E27</f>
        <v>0</v>
      </c>
      <c r="F28" s="3"/>
      <c r="G28" s="3" t="s">
        <v>22</v>
      </c>
      <c r="H28" s="30" t="s">
        <v>27</v>
      </c>
      <c r="I28" s="3" t="s">
        <v>30</v>
      </c>
      <c r="J28" s="62" t="s">
        <v>26</v>
      </c>
    </row>
    <row r="29" spans="1:13" ht="17.25" customHeight="1" x14ac:dyDescent="0.3">
      <c r="A29" s="57" t="s">
        <v>31</v>
      </c>
      <c r="B29" s="1"/>
      <c r="C29" s="1"/>
      <c r="D29" s="1"/>
      <c r="E29" s="3"/>
      <c r="F29" s="3"/>
      <c r="G29" s="3" t="s">
        <v>23</v>
      </c>
      <c r="H29" s="30" t="s">
        <v>6</v>
      </c>
      <c r="I29" s="3" t="s">
        <v>12</v>
      </c>
      <c r="J29" s="62" t="s">
        <v>13</v>
      </c>
    </row>
    <row r="30" spans="1:13" x14ac:dyDescent="0.2">
      <c r="A30" s="61" t="s">
        <v>0</v>
      </c>
      <c r="B30" s="1" t="s">
        <v>43</v>
      </c>
      <c r="C30" s="1"/>
      <c r="D30" s="1"/>
      <c r="E30" s="3"/>
      <c r="F30" s="3"/>
      <c r="G30" s="34" t="s">
        <v>62</v>
      </c>
      <c r="H30" s="30" t="s">
        <v>29</v>
      </c>
      <c r="I30" s="3" t="s">
        <v>29</v>
      </c>
      <c r="J30" s="62" t="s">
        <v>29</v>
      </c>
    </row>
    <row r="31" spans="1:13" ht="15" x14ac:dyDescent="0.2">
      <c r="A31" s="63"/>
      <c r="B31" s="16"/>
      <c r="C31" s="17"/>
      <c r="D31" s="17"/>
      <c r="E31" s="27"/>
      <c r="F31" s="28"/>
      <c r="G31" s="7"/>
      <c r="H31" s="32"/>
      <c r="I31" s="4"/>
      <c r="J31" s="72"/>
    </row>
    <row r="32" spans="1:13" ht="15" x14ac:dyDescent="0.2">
      <c r="A32" s="63"/>
      <c r="B32" s="8"/>
      <c r="C32" s="9"/>
      <c r="D32" s="9"/>
      <c r="E32" s="6"/>
      <c r="F32" s="7"/>
      <c r="G32" s="7"/>
      <c r="H32" s="32"/>
      <c r="I32" s="4"/>
      <c r="J32" s="72"/>
    </row>
    <row r="33" spans="1:10" ht="15" x14ac:dyDescent="0.2">
      <c r="A33" s="63"/>
      <c r="B33" s="11"/>
      <c r="C33" s="12"/>
      <c r="D33" s="12"/>
      <c r="E33" s="26"/>
      <c r="F33" s="29"/>
      <c r="G33" s="7"/>
      <c r="H33" s="32"/>
      <c r="I33" s="4"/>
      <c r="J33" s="72"/>
    </row>
    <row r="34" spans="1:10" ht="15" x14ac:dyDescent="0.2">
      <c r="A34" s="63"/>
      <c r="B34" s="8"/>
      <c r="C34" s="9"/>
      <c r="D34" s="9"/>
      <c r="E34" s="6"/>
      <c r="F34" s="7"/>
      <c r="G34" s="7"/>
      <c r="H34" s="32"/>
      <c r="I34" s="4"/>
      <c r="J34" s="72"/>
    </row>
    <row r="35" spans="1:10" ht="15" x14ac:dyDescent="0.2">
      <c r="A35" s="63"/>
      <c r="B35" s="11"/>
      <c r="C35" s="12"/>
      <c r="D35" s="12"/>
      <c r="E35" s="26"/>
      <c r="F35" s="29"/>
      <c r="G35" s="7"/>
      <c r="H35" s="32"/>
      <c r="I35" s="4"/>
      <c r="J35" s="72"/>
    </row>
    <row r="36" spans="1:10" ht="15.75" x14ac:dyDescent="0.25">
      <c r="A36" s="73" t="s">
        <v>28</v>
      </c>
      <c r="B36" s="8"/>
      <c r="C36" s="9"/>
      <c r="D36" s="9"/>
      <c r="E36" s="6"/>
      <c r="F36" s="7"/>
      <c r="G36" s="116">
        <f>SUM(G31:G35)</f>
        <v>0</v>
      </c>
      <c r="H36" s="116">
        <f t="shared" ref="H36:J36" si="5">SUM(H31:H35)</f>
        <v>0</v>
      </c>
      <c r="I36" s="116">
        <f t="shared" si="5"/>
        <v>0</v>
      </c>
      <c r="J36" s="127">
        <f t="shared" si="5"/>
        <v>0</v>
      </c>
    </row>
    <row r="37" spans="1:10" ht="18.75" thickBot="1" x14ac:dyDescent="0.3">
      <c r="A37" s="148"/>
      <c r="B37" s="149"/>
      <c r="C37" s="149"/>
      <c r="D37" s="74"/>
      <c r="E37" s="75"/>
      <c r="F37" s="76"/>
      <c r="G37" s="77"/>
      <c r="H37" s="78"/>
      <c r="I37" s="79"/>
      <c r="J37" s="80"/>
    </row>
    <row r="38" spans="1:10" x14ac:dyDescent="0.2">
      <c r="A38" s="146"/>
      <c r="J38" s="144"/>
    </row>
    <row r="40" spans="1:10" ht="18" x14ac:dyDescent="0.25">
      <c r="A40" s="1"/>
      <c r="B40" s="2" t="s">
        <v>31</v>
      </c>
      <c r="C40" s="1"/>
      <c r="D40" s="1"/>
      <c r="E40" s="1"/>
      <c r="F40" s="1"/>
      <c r="G40" s="1"/>
      <c r="H40"/>
    </row>
    <row r="41" spans="1:10" ht="18" x14ac:dyDescent="0.25">
      <c r="A41" s="1"/>
      <c r="B41" s="2"/>
      <c r="C41" s="1"/>
      <c r="D41" s="1"/>
      <c r="E41" s="3" t="s">
        <v>22</v>
      </c>
      <c r="F41" s="3" t="s">
        <v>27</v>
      </c>
      <c r="G41" s="3" t="s">
        <v>30</v>
      </c>
      <c r="H41" s="3" t="s">
        <v>26</v>
      </c>
    </row>
    <row r="42" spans="1:10" x14ac:dyDescent="0.2">
      <c r="A42" s="1"/>
      <c r="B42" s="1"/>
      <c r="C42" s="1"/>
      <c r="D42" s="1"/>
      <c r="E42" s="3" t="s">
        <v>23</v>
      </c>
      <c r="F42" s="3" t="s">
        <v>6</v>
      </c>
      <c r="G42" s="3" t="s">
        <v>12</v>
      </c>
      <c r="H42" s="3" t="s">
        <v>13</v>
      </c>
    </row>
    <row r="43" spans="1:10" x14ac:dyDescent="0.2">
      <c r="A43" s="3" t="s">
        <v>0</v>
      </c>
      <c r="B43" s="1" t="s">
        <v>43</v>
      </c>
      <c r="C43" s="1"/>
      <c r="D43" s="1"/>
      <c r="E43" s="34" t="s">
        <v>60</v>
      </c>
      <c r="F43" s="3" t="s">
        <v>29</v>
      </c>
      <c r="G43" s="3" t="s">
        <v>29</v>
      </c>
      <c r="H43" s="3" t="s">
        <v>29</v>
      </c>
    </row>
    <row r="44" spans="1:10" ht="15" x14ac:dyDescent="0.2">
      <c r="A44" s="5"/>
      <c r="B44" s="8"/>
      <c r="C44" s="9"/>
      <c r="D44" s="10"/>
      <c r="E44" s="7"/>
      <c r="F44" s="4"/>
      <c r="G44" s="4"/>
      <c r="H44" s="4"/>
    </row>
    <row r="45" spans="1:10" ht="15" x14ac:dyDescent="0.2">
      <c r="A45" s="5"/>
      <c r="B45" s="8"/>
      <c r="C45" s="9"/>
      <c r="D45" s="10"/>
      <c r="E45" s="7"/>
      <c r="F45" s="4"/>
      <c r="G45" s="4"/>
      <c r="H45" s="4"/>
    </row>
    <row r="46" spans="1:10" ht="15" x14ac:dyDescent="0.2">
      <c r="A46" s="5"/>
      <c r="B46" s="8"/>
      <c r="C46" s="9"/>
      <c r="D46" s="10"/>
      <c r="E46" s="7"/>
      <c r="F46" s="4"/>
      <c r="G46" s="4"/>
      <c r="H46" s="4"/>
    </row>
    <row r="47" spans="1:10" ht="15" x14ac:dyDescent="0.2">
      <c r="A47" s="5"/>
      <c r="B47" s="8"/>
      <c r="C47" s="9"/>
      <c r="D47" s="10"/>
      <c r="E47" s="7"/>
      <c r="F47" s="4"/>
      <c r="G47" s="4"/>
      <c r="H47" s="4"/>
    </row>
    <row r="48" spans="1:10" ht="15" x14ac:dyDescent="0.2">
      <c r="A48" s="5"/>
      <c r="B48" s="8"/>
      <c r="C48" s="9"/>
      <c r="D48" s="10"/>
      <c r="E48" s="7"/>
      <c r="F48" s="4"/>
      <c r="G48" s="4"/>
      <c r="H48" s="4"/>
    </row>
    <row r="49" spans="1:8" ht="15" x14ac:dyDescent="0.2">
      <c r="A49" s="5"/>
      <c r="B49" s="8"/>
      <c r="C49" s="9"/>
      <c r="D49" s="10"/>
      <c r="E49" s="7"/>
      <c r="F49" s="4"/>
      <c r="G49" s="4"/>
      <c r="H49" s="4"/>
    </row>
    <row r="50" spans="1:8" ht="15" x14ac:dyDescent="0.2">
      <c r="A50" s="5"/>
      <c r="B50" s="8"/>
      <c r="C50" s="9"/>
      <c r="D50" s="10"/>
      <c r="E50" s="7"/>
      <c r="F50" s="4"/>
      <c r="G50" s="4"/>
      <c r="H50" s="4"/>
    </row>
    <row r="51" spans="1:8" ht="15" x14ac:dyDescent="0.2">
      <c r="A51" s="5"/>
      <c r="B51" s="8"/>
      <c r="C51" s="9"/>
      <c r="D51" s="10"/>
      <c r="E51" s="7"/>
      <c r="F51" s="4"/>
      <c r="G51" s="4"/>
      <c r="H51" s="4"/>
    </row>
    <row r="52" spans="1:8" ht="15" x14ac:dyDescent="0.2">
      <c r="A52" s="5"/>
      <c r="B52" s="16"/>
      <c r="C52" s="17"/>
      <c r="D52" s="10"/>
      <c r="E52" s="7"/>
      <c r="F52" s="4"/>
      <c r="G52" s="4"/>
      <c r="H52" s="4"/>
    </row>
    <row r="53" spans="1:8" ht="15" x14ac:dyDescent="0.2">
      <c r="A53" s="5"/>
      <c r="B53" s="24"/>
      <c r="C53" s="9"/>
      <c r="D53" s="10"/>
      <c r="E53" s="7"/>
      <c r="F53" s="4"/>
      <c r="G53" s="4"/>
      <c r="H53" s="4"/>
    </row>
    <row r="54" spans="1:8" ht="15" x14ac:dyDescent="0.2">
      <c r="A54" s="5"/>
      <c r="B54" s="15"/>
      <c r="C54" s="21"/>
      <c r="D54" s="10"/>
      <c r="E54" s="7"/>
      <c r="F54" s="4"/>
      <c r="G54" s="4"/>
      <c r="H54" s="4"/>
    </row>
    <row r="55" spans="1:8" ht="15" x14ac:dyDescent="0.2">
      <c r="A55" s="5"/>
      <c r="B55" s="8"/>
      <c r="C55" s="9"/>
      <c r="D55" s="10"/>
      <c r="E55" s="7"/>
      <c r="F55" s="4"/>
      <c r="G55" s="4"/>
      <c r="H55" s="4"/>
    </row>
    <row r="56" spans="1:8" ht="15" x14ac:dyDescent="0.2">
      <c r="A56" s="5"/>
      <c r="B56" s="8"/>
      <c r="C56" s="9"/>
      <c r="D56" s="10"/>
      <c r="E56" s="7"/>
      <c r="F56" s="4"/>
      <c r="G56" s="4"/>
      <c r="H56" s="4"/>
    </row>
    <row r="57" spans="1:8" ht="15" x14ac:dyDescent="0.2">
      <c r="A57" s="5"/>
      <c r="B57" s="8"/>
      <c r="C57" s="9"/>
      <c r="D57" s="10"/>
      <c r="E57" s="7"/>
      <c r="F57" s="4"/>
      <c r="G57" s="4"/>
      <c r="H57" s="4"/>
    </row>
    <row r="58" spans="1:8" ht="15" x14ac:dyDescent="0.2">
      <c r="A58" s="5"/>
      <c r="B58" s="8"/>
      <c r="C58" s="9"/>
      <c r="D58" s="10"/>
      <c r="E58" s="7"/>
      <c r="F58" s="4"/>
      <c r="G58" s="4"/>
      <c r="H58" s="4"/>
    </row>
    <row r="59" spans="1:8" ht="15" x14ac:dyDescent="0.2">
      <c r="A59" s="5"/>
      <c r="B59" s="16"/>
      <c r="C59" s="17"/>
      <c r="D59" s="18"/>
      <c r="E59" s="7"/>
      <c r="F59" s="4"/>
      <c r="G59" s="4"/>
      <c r="H59" s="4"/>
    </row>
    <row r="60" spans="1:8" ht="15" x14ac:dyDescent="0.2">
      <c r="A60" s="5"/>
      <c r="B60" s="16"/>
      <c r="C60" s="17"/>
      <c r="D60" s="18"/>
      <c r="E60" s="7"/>
      <c r="F60" s="4"/>
      <c r="G60" s="4"/>
      <c r="H60" s="4"/>
    </row>
    <row r="61" spans="1:8" ht="15" x14ac:dyDescent="0.2">
      <c r="A61" s="5"/>
      <c r="B61" s="8"/>
      <c r="C61" s="9"/>
      <c r="D61" s="10"/>
      <c r="E61" s="7"/>
      <c r="F61" s="4"/>
      <c r="G61" s="4"/>
      <c r="H61" s="4"/>
    </row>
    <row r="62" spans="1:8" ht="15" x14ac:dyDescent="0.2">
      <c r="A62" s="5"/>
      <c r="B62" s="11"/>
      <c r="C62" s="12"/>
      <c r="D62" s="13"/>
      <c r="E62" s="7"/>
      <c r="F62" s="4"/>
      <c r="G62" s="4"/>
      <c r="H62" s="4"/>
    </row>
    <row r="63" spans="1:8" ht="15" x14ac:dyDescent="0.2">
      <c r="A63" s="5"/>
      <c r="B63" s="8"/>
      <c r="C63" s="9"/>
      <c r="D63" s="10"/>
      <c r="E63" s="7"/>
      <c r="F63" s="4"/>
      <c r="G63" s="4"/>
      <c r="H63" s="4"/>
    </row>
    <row r="64" spans="1:8" ht="15" x14ac:dyDescent="0.2">
      <c r="A64" s="5"/>
      <c r="B64" s="22"/>
      <c r="C64" s="21"/>
      <c r="D64" s="23"/>
      <c r="E64" s="7"/>
      <c r="F64" s="4"/>
      <c r="G64" s="4"/>
      <c r="H64" s="4"/>
    </row>
    <row r="65" spans="1:8" ht="18" x14ac:dyDescent="0.25">
      <c r="A65" s="14" t="s">
        <v>28</v>
      </c>
      <c r="B65" s="19"/>
      <c r="C65" s="19"/>
      <c r="D65" s="20"/>
      <c r="E65" s="117">
        <f>SUM(E44:E64)</f>
        <v>0</v>
      </c>
      <c r="F65" s="117">
        <f t="shared" ref="F65:H65" si="6">SUM(F44:F64)</f>
        <v>0</v>
      </c>
      <c r="G65" s="117">
        <f t="shared" si="6"/>
        <v>0</v>
      </c>
      <c r="H65" s="117">
        <f t="shared" si="6"/>
        <v>0</v>
      </c>
    </row>
    <row r="66" spans="1:8" x14ac:dyDescent="0.2">
      <c r="H66"/>
    </row>
    <row r="67" spans="1:8" x14ac:dyDescent="0.2">
      <c r="H67"/>
    </row>
    <row r="68" spans="1:8" x14ac:dyDescent="0.2">
      <c r="B68" s="25" t="s">
        <v>42</v>
      </c>
      <c r="H68"/>
    </row>
  </sheetData>
  <mergeCells count="6">
    <mergeCell ref="A37:C37"/>
    <mergeCell ref="B2:J2"/>
    <mergeCell ref="B3:C3"/>
    <mergeCell ref="H3:J3"/>
    <mergeCell ref="A15:D15"/>
    <mergeCell ref="A27:D27"/>
  </mergeCells>
  <pageMargins left="0.76" right="0.25" top="0.375" bottom="0.6" header="0.28000000000000003" footer="0.33"/>
  <pageSetup scale="90" orientation="landscape" r:id="rId1"/>
  <headerFooter alignWithMargins="0">
    <oddFooter>&amp;R&amp;D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Personnel Request </vt:lpstr>
      <vt:lpstr>Extra Help-Fin. Form</vt:lpstr>
      <vt:lpstr>'Extra Help-Fin. Form'!Print_Area</vt:lpstr>
      <vt:lpstr>'Personnel Request '!Print_Area</vt:lpstr>
    </vt:vector>
  </TitlesOfParts>
  <Company>County Of Imperial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Back-up Information</dc:title>
  <dc:subject>Allocation Control</dc:subject>
  <dc:creator>Rosie Velarde-Human Resources Tech-Conf</dc:creator>
  <cp:lastModifiedBy>Rosie Velarde</cp:lastModifiedBy>
  <cp:lastPrinted>2022-07-12T15:54:29Z</cp:lastPrinted>
  <dcterms:created xsi:type="dcterms:W3CDTF">2003-09-18T17:23:52Z</dcterms:created>
  <dcterms:modified xsi:type="dcterms:W3CDTF">2022-07-12T15:55:42Z</dcterms:modified>
</cp:coreProperties>
</file>